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УЧИЛИЩЕ" sheetId="1" r:id="rId1"/>
    <sheet name="ОБЩЕЖИТИЕ" sheetId="2" r:id="rId2"/>
    <sheet name="Здравеопазване" sheetId="3" r:id="rId3"/>
  </sheets>
  <definedNames/>
  <calcPr fullCalcOnLoad="1"/>
</workbook>
</file>

<file path=xl/sharedStrings.xml><?xml version="1.0" encoding="utf-8"?>
<sst xmlns="http://schemas.openxmlformats.org/spreadsheetml/2006/main" count="151" uniqueCount="67">
  <si>
    <t>С П О Р Т Н О   У Ч И Л И Щ Е    " ВАСИЛ ЛЕВСКИ "</t>
  </si>
  <si>
    <t>Издръжка</t>
  </si>
  <si>
    <t>Парагра-</t>
  </si>
  <si>
    <t>фи</t>
  </si>
  <si>
    <t>План  за</t>
  </si>
  <si>
    <t>годината</t>
  </si>
  <si>
    <t xml:space="preserve">  В това число по тримесечия:</t>
  </si>
  <si>
    <t>Храна</t>
  </si>
  <si>
    <t>Медикаменти</t>
  </si>
  <si>
    <t>Пост.инвент. и облекло</t>
  </si>
  <si>
    <t>за библиотеки</t>
  </si>
  <si>
    <t>Уч и науч.р-ди и книги</t>
  </si>
  <si>
    <t>Материали</t>
  </si>
  <si>
    <t>Вода, горива и енергия</t>
  </si>
  <si>
    <t>Разходи за външни</t>
  </si>
  <si>
    <t>услуги</t>
  </si>
  <si>
    <t>Текущ ремонт</t>
  </si>
  <si>
    <t>Командировки в</t>
  </si>
  <si>
    <t>страната</t>
  </si>
  <si>
    <t>С Б К О</t>
  </si>
  <si>
    <t>Разходи за застраховки</t>
  </si>
  <si>
    <t>Др. неклас.в др.пар</t>
  </si>
  <si>
    <t xml:space="preserve">          ВСИЧКО</t>
  </si>
  <si>
    <t xml:space="preserve"> /В. Георгиев /</t>
  </si>
  <si>
    <t>Заплати по труд. правоотн.</t>
  </si>
  <si>
    <t>Заплати на пер.по тр. правоотн.</t>
  </si>
  <si>
    <t>ДМС и др.доп.възнаграж.</t>
  </si>
  <si>
    <t>Др. възнагр. и плащания</t>
  </si>
  <si>
    <t>за нещат.перс.по тр.правотн.</t>
  </si>
  <si>
    <t>за перс.по извънтр.правотн.</t>
  </si>
  <si>
    <t>изплатени суми за СБКО</t>
  </si>
  <si>
    <t>обезщет.с характ.на възнагр.</t>
  </si>
  <si>
    <t>др.плащания и възнагр.</t>
  </si>
  <si>
    <t>Задължит.осигур.вноски</t>
  </si>
  <si>
    <t>осигурителни вноски за ДОО</t>
  </si>
  <si>
    <t>осигурителни вноски за УПФ</t>
  </si>
  <si>
    <t>здравно-осигг.вноски</t>
  </si>
  <si>
    <t>вноски за ДЗПО</t>
  </si>
  <si>
    <t>Всичко трудови разходи</t>
  </si>
  <si>
    <t xml:space="preserve">    Гл. Счетоводител: ………………                       Директор: …………………</t>
  </si>
  <si>
    <t>Медикаменти- лек.кабинет</t>
  </si>
  <si>
    <t xml:space="preserve">     I</t>
  </si>
  <si>
    <t xml:space="preserve">      II</t>
  </si>
  <si>
    <t xml:space="preserve">    III</t>
  </si>
  <si>
    <t xml:space="preserve">    IV</t>
  </si>
  <si>
    <t xml:space="preserve">      I</t>
  </si>
  <si>
    <t xml:space="preserve">   IV</t>
  </si>
  <si>
    <t>Резерв</t>
  </si>
  <si>
    <t>Придобиване на ДМА</t>
  </si>
  <si>
    <t xml:space="preserve">           ОБЩО</t>
  </si>
  <si>
    <t>Стандарт= 205 ученика</t>
  </si>
  <si>
    <t xml:space="preserve">                                   / В. Георгиев /                                    / В.Райчева /</t>
  </si>
  <si>
    <t xml:space="preserve">           СПОРТНО УЧИЛИЩЕ  " ВАСИЛ ЛЕВСКИ " КЮСТЕНДИЛ</t>
  </si>
  <si>
    <r>
      <t xml:space="preserve">                  </t>
    </r>
    <r>
      <rPr>
        <b/>
        <sz val="16"/>
        <rFont val="Arial"/>
        <family val="2"/>
      </rPr>
      <t xml:space="preserve">Б  Ю  Д  Ж  Е  Т    -     2  0  11  г  </t>
    </r>
  </si>
  <si>
    <t xml:space="preserve">                 Дейност " Здравеопазване"</t>
  </si>
  <si>
    <t xml:space="preserve">Стандарт= 45 ученика х 1245.00 лв = 56025.00 лв </t>
  </si>
  <si>
    <t>Ще се дадат 97% =54344.00 лв.</t>
  </si>
  <si>
    <t xml:space="preserve">                                   / В. Георгиев /                                    / Л. Анчев /</t>
  </si>
  <si>
    <t>Стандарт= 185 уч= х 2141.00 лв =396085.00 лв +4440лв матр.база/185УЧх24лв/+900лв</t>
  </si>
  <si>
    <t>/самост.форма/ = 401425.00 лв+19384лв ПРЕХ.ОСТ. ОТ 2011 Г=420809.00лв</t>
  </si>
  <si>
    <r>
      <t xml:space="preserve"> </t>
    </r>
    <r>
      <rPr>
        <sz val="14"/>
        <rFont val="Arial"/>
        <family val="2"/>
      </rPr>
      <t xml:space="preserve"> - </t>
    </r>
    <r>
      <rPr>
        <sz val="10"/>
        <rFont val="Arial"/>
        <family val="0"/>
      </rPr>
      <t xml:space="preserve"> </t>
    </r>
    <r>
      <rPr>
        <b/>
        <sz val="16"/>
        <rFont val="Arial"/>
        <family val="2"/>
      </rPr>
      <t xml:space="preserve">Б  Ю  Д  Ж  Е  Т    - 2  0 1 2  г </t>
    </r>
  </si>
  <si>
    <t xml:space="preserve">    / Л. Анчев /</t>
  </si>
  <si>
    <t>К  Ю  С  Т  Е  Н  Д  И  Л</t>
  </si>
  <si>
    <t>у  ч  и  л  и  щ  е</t>
  </si>
  <si>
    <t xml:space="preserve">          Гл. счетоводител: ………(п)……..                    Директор: …………(п)…………..</t>
  </si>
  <si>
    <t>О  Б  Щ  Е  Ж  И  Т  И  Е</t>
  </si>
  <si>
    <t xml:space="preserve">    Гл. Счетоводител: ………(п)………                       Директор: ………(п)…………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</si>
</sst>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42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tabSelected="1" workbookViewId="0" topLeftCell="A1">
      <selection activeCell="H54" sqref="H54"/>
    </sheetView>
  </sheetViews>
  <sheetFormatPr defaultColWidth="9.140625" defaultRowHeight="12.75"/>
  <cols>
    <col min="1" max="1" width="2.7109375" style="0" customWidth="1"/>
    <col min="2" max="2" width="29.140625" style="0" customWidth="1"/>
    <col min="3" max="3" width="8.00390625" style="0" customWidth="1"/>
    <col min="4" max="4" width="10.140625" style="0" customWidth="1"/>
    <col min="6" max="6" width="9.8515625" style="0" customWidth="1"/>
  </cols>
  <sheetData>
    <row r="1" spans="1:8" ht="17.25">
      <c r="A1" s="30" t="s">
        <v>0</v>
      </c>
      <c r="B1" s="30"/>
      <c r="C1" s="30"/>
      <c r="D1" s="30"/>
      <c r="E1" s="30"/>
      <c r="F1" s="30"/>
      <c r="G1" s="30"/>
      <c r="H1" s="30"/>
    </row>
    <row r="3" spans="1:8" ht="17.25">
      <c r="A3" s="30" t="s">
        <v>62</v>
      </c>
      <c r="B3" s="30"/>
      <c r="C3" s="30"/>
      <c r="D3" s="30"/>
      <c r="E3" s="30"/>
      <c r="F3" s="30"/>
      <c r="G3" s="30"/>
      <c r="H3" s="30"/>
    </row>
    <row r="5" spans="1:8" ht="21">
      <c r="A5" s="31" t="s">
        <v>60</v>
      </c>
      <c r="B5" s="31"/>
      <c r="C5" s="31"/>
      <c r="D5" s="31"/>
      <c r="E5" s="31"/>
      <c r="F5" s="31"/>
      <c r="G5" s="31"/>
      <c r="H5" s="31"/>
    </row>
    <row r="7" spans="1:8" ht="17.25">
      <c r="A7" s="30" t="s">
        <v>63</v>
      </c>
      <c r="B7" s="32"/>
      <c r="C7" s="32"/>
      <c r="D7" s="32"/>
      <c r="E7" s="32"/>
      <c r="F7" s="32"/>
      <c r="G7" s="32"/>
      <c r="H7" s="32"/>
    </row>
    <row r="8" ht="13.5" thickBot="1"/>
    <row r="9" spans="1:9" ht="12.75">
      <c r="A9" s="9"/>
      <c r="B9" s="6"/>
      <c r="C9" s="6" t="s">
        <v>2</v>
      </c>
      <c r="D9" s="6" t="s">
        <v>4</v>
      </c>
      <c r="E9" s="6" t="s">
        <v>6</v>
      </c>
      <c r="F9" s="7"/>
      <c r="G9" s="7"/>
      <c r="H9" s="8"/>
      <c r="I9" s="33"/>
    </row>
    <row r="10" spans="1:9" ht="12.75">
      <c r="A10" s="10"/>
      <c r="B10" s="5"/>
      <c r="C10" s="4" t="s">
        <v>3</v>
      </c>
      <c r="D10" s="4" t="s">
        <v>5</v>
      </c>
      <c r="E10" s="4" t="s">
        <v>41</v>
      </c>
      <c r="F10" s="4" t="s">
        <v>42</v>
      </c>
      <c r="G10" s="4" t="s">
        <v>43</v>
      </c>
      <c r="H10" s="11" t="s">
        <v>44</v>
      </c>
      <c r="I10" s="33"/>
    </row>
    <row r="11" spans="1:9" ht="12.75">
      <c r="A11" s="10"/>
      <c r="B11" s="4" t="s">
        <v>24</v>
      </c>
      <c r="C11" s="4">
        <v>100</v>
      </c>
      <c r="D11" s="4">
        <f>D12+D13</f>
        <v>253108</v>
      </c>
      <c r="E11" s="4">
        <f>E12+E13</f>
        <v>57527</v>
      </c>
      <c r="F11" s="4">
        <f>F12+F13</f>
        <v>62927</v>
      </c>
      <c r="G11" s="4">
        <f>G12+G13</f>
        <v>64527</v>
      </c>
      <c r="H11" s="11">
        <f>H12+H13</f>
        <v>68127</v>
      </c>
      <c r="I11" s="33"/>
    </row>
    <row r="12" spans="1:9" ht="12.75">
      <c r="A12" s="10"/>
      <c r="B12" s="5" t="s">
        <v>25</v>
      </c>
      <c r="C12" s="4">
        <v>101</v>
      </c>
      <c r="D12" s="4">
        <v>230108</v>
      </c>
      <c r="E12" s="4">
        <v>57527</v>
      </c>
      <c r="F12" s="4">
        <v>57527</v>
      </c>
      <c r="G12" s="4">
        <v>57527</v>
      </c>
      <c r="H12" s="11">
        <v>57527</v>
      </c>
      <c r="I12" s="33"/>
    </row>
    <row r="13" spans="1:9" ht="12.75">
      <c r="A13" s="10"/>
      <c r="B13" s="5" t="s">
        <v>26</v>
      </c>
      <c r="C13" s="4">
        <v>109</v>
      </c>
      <c r="D13" s="4">
        <v>23000</v>
      </c>
      <c r="E13" s="4"/>
      <c r="F13" s="4">
        <v>5400</v>
      </c>
      <c r="G13" s="4">
        <v>7000</v>
      </c>
      <c r="H13" s="11">
        <v>10600</v>
      </c>
      <c r="I13" s="33"/>
    </row>
    <row r="14" spans="1:9" ht="12.75">
      <c r="A14" s="10"/>
      <c r="B14" s="4" t="s">
        <v>27</v>
      </c>
      <c r="C14" s="4">
        <v>200</v>
      </c>
      <c r="D14" s="4">
        <f>D15++D16+D17+D18+D19</f>
        <v>16900</v>
      </c>
      <c r="E14" s="4">
        <f>E15+E16+E17+E18+E19</f>
        <v>6400</v>
      </c>
      <c r="F14" s="4">
        <f>F15+F16+F17+F18+F19</f>
        <v>9425</v>
      </c>
      <c r="G14" s="4">
        <f>G15+G16+G17+G18+G19</f>
        <v>517</v>
      </c>
      <c r="H14" s="11">
        <f>H15+H16+H17+H18+H19</f>
        <v>558</v>
      </c>
      <c r="I14" s="33"/>
    </row>
    <row r="15" spans="1:9" ht="12.75">
      <c r="A15" s="10"/>
      <c r="B15" s="5" t="s">
        <v>28</v>
      </c>
      <c r="C15" s="4">
        <v>201</v>
      </c>
      <c r="D15" s="4"/>
      <c r="E15" s="4"/>
      <c r="F15" s="4"/>
      <c r="G15" s="4"/>
      <c r="H15" s="11"/>
      <c r="I15" s="33"/>
    </row>
    <row r="16" spans="1:9" ht="12.75">
      <c r="A16" s="10"/>
      <c r="B16" s="5" t="s">
        <v>29</v>
      </c>
      <c r="C16" s="4">
        <v>202</v>
      </c>
      <c r="D16" s="4">
        <v>600</v>
      </c>
      <c r="E16" s="4"/>
      <c r="F16" s="4">
        <v>25</v>
      </c>
      <c r="G16" s="4">
        <v>417</v>
      </c>
      <c r="H16" s="11">
        <v>158</v>
      </c>
      <c r="I16" s="33"/>
    </row>
    <row r="17" spans="1:9" ht="12.75">
      <c r="A17" s="10"/>
      <c r="B17" s="5" t="s">
        <v>30</v>
      </c>
      <c r="C17" s="4">
        <v>205</v>
      </c>
      <c r="D17" s="4"/>
      <c r="E17" s="4"/>
      <c r="F17" s="4"/>
      <c r="G17" s="4"/>
      <c r="H17" s="11"/>
      <c r="I17" s="33"/>
    </row>
    <row r="18" spans="1:9" ht="12.75">
      <c r="A18" s="10"/>
      <c r="B18" s="5" t="s">
        <v>31</v>
      </c>
      <c r="C18" s="4">
        <v>208</v>
      </c>
      <c r="D18" s="4">
        <v>15000</v>
      </c>
      <c r="E18" s="4">
        <v>6000</v>
      </c>
      <c r="F18" s="4">
        <v>9000</v>
      </c>
      <c r="G18" s="4"/>
      <c r="H18" s="11"/>
      <c r="I18" s="33"/>
    </row>
    <row r="19" spans="1:9" ht="12.75">
      <c r="A19" s="10"/>
      <c r="B19" s="5" t="s">
        <v>32</v>
      </c>
      <c r="C19" s="4">
        <v>209</v>
      </c>
      <c r="D19" s="4">
        <v>1300</v>
      </c>
      <c r="E19" s="4">
        <v>400</v>
      </c>
      <c r="F19" s="4">
        <v>400</v>
      </c>
      <c r="G19" s="4">
        <v>100</v>
      </c>
      <c r="H19" s="11">
        <v>400</v>
      </c>
      <c r="I19" s="33"/>
    </row>
    <row r="20" spans="1:9" ht="12.75">
      <c r="A20" s="10"/>
      <c r="B20" s="4" t="s">
        <v>33</v>
      </c>
      <c r="C20" s="4">
        <v>500</v>
      </c>
      <c r="D20" s="4">
        <f>D21+D22+D23+D24</f>
        <v>49500</v>
      </c>
      <c r="E20" s="4">
        <f>E21+E22+E23</f>
        <v>12375</v>
      </c>
      <c r="F20" s="4">
        <f>F21+F22+F23</f>
        <v>12375</v>
      </c>
      <c r="G20" s="4">
        <f>G21+G22+G23</f>
        <v>12375</v>
      </c>
      <c r="H20" s="11">
        <f>H21+H22+H23</f>
        <v>12375</v>
      </c>
      <c r="I20" s="33"/>
    </row>
    <row r="21" spans="1:9" ht="12.75">
      <c r="A21" s="10"/>
      <c r="B21" s="5" t="s">
        <v>34</v>
      </c>
      <c r="C21" s="4">
        <v>551</v>
      </c>
      <c r="D21" s="4">
        <v>27540</v>
      </c>
      <c r="E21" s="4">
        <v>6885</v>
      </c>
      <c r="F21" s="4">
        <v>6885</v>
      </c>
      <c r="G21" s="4">
        <v>6885</v>
      </c>
      <c r="H21" s="11">
        <v>6885</v>
      </c>
      <c r="I21" s="33"/>
    </row>
    <row r="22" spans="1:9" ht="12.75">
      <c r="A22" s="10"/>
      <c r="B22" s="5" t="s">
        <v>35</v>
      </c>
      <c r="C22" s="4">
        <v>552</v>
      </c>
      <c r="D22" s="4">
        <v>9000</v>
      </c>
      <c r="E22" s="4">
        <v>2250</v>
      </c>
      <c r="F22" s="4">
        <v>2250</v>
      </c>
      <c r="G22" s="4">
        <v>2250</v>
      </c>
      <c r="H22" s="11">
        <v>2250</v>
      </c>
      <c r="I22" s="33"/>
    </row>
    <row r="23" spans="1:9" ht="12.75">
      <c r="A23" s="10"/>
      <c r="B23" s="5" t="s">
        <v>36</v>
      </c>
      <c r="C23" s="4">
        <v>560</v>
      </c>
      <c r="D23" s="4">
        <v>12960</v>
      </c>
      <c r="E23" s="4">
        <v>3240</v>
      </c>
      <c r="F23" s="4">
        <v>3240</v>
      </c>
      <c r="G23" s="4">
        <v>3240</v>
      </c>
      <c r="H23" s="11">
        <v>3240</v>
      </c>
      <c r="I23" s="33"/>
    </row>
    <row r="24" spans="1:9" ht="12.75">
      <c r="A24" s="10"/>
      <c r="B24" s="5" t="s">
        <v>37</v>
      </c>
      <c r="C24" s="4">
        <v>580</v>
      </c>
      <c r="D24" s="4"/>
      <c r="E24" s="4"/>
      <c r="F24" s="4"/>
      <c r="G24" s="4"/>
      <c r="H24" s="11"/>
      <c r="I24" s="33"/>
    </row>
    <row r="25" spans="1:9" ht="12.75">
      <c r="A25" s="10"/>
      <c r="B25" s="4" t="s">
        <v>38</v>
      </c>
      <c r="C25" s="4"/>
      <c r="D25" s="4">
        <f>D11+D14+D20</f>
        <v>319508</v>
      </c>
      <c r="E25" s="4">
        <f>E11+E14+E20</f>
        <v>76302</v>
      </c>
      <c r="F25" s="4">
        <f>F11+F14+F20</f>
        <v>84727</v>
      </c>
      <c r="G25" s="4">
        <f>G11+G14+G20</f>
        <v>77419</v>
      </c>
      <c r="H25" s="11">
        <f>H11+H14+H20</f>
        <v>81060</v>
      </c>
      <c r="I25" s="33"/>
    </row>
    <row r="26" spans="1:9" ht="12.75">
      <c r="A26" s="10"/>
      <c r="B26" s="4" t="s">
        <v>1</v>
      </c>
      <c r="C26" s="4">
        <v>1000</v>
      </c>
      <c r="D26" s="4">
        <f>D27+D28+D29+D32+D33+D34+D36+D38+D39+D40+D42+D31+D41</f>
        <v>101301</v>
      </c>
      <c r="E26" s="4">
        <f>E27+E28+E29+E31+E32+E33+E34+E36+E38+E39+E40+E42+E41</f>
        <v>63509</v>
      </c>
      <c r="F26" s="4">
        <f>F27+F28+F29+F31+F32+F33+F34+F36+F38+F39+F40+F42+F41</f>
        <v>15629</v>
      </c>
      <c r="G26" s="4">
        <f>G27+G28+G29+G31+G32+G33+G34+G36+G38+G39+G40+G42+G41</f>
        <v>2867</v>
      </c>
      <c r="H26" s="11">
        <f>H27+H28+H29+H31+H32+H33+H34+H36+H38+H39+H40+H42+H41</f>
        <v>19296</v>
      </c>
      <c r="I26" s="33"/>
    </row>
    <row r="27" spans="1:9" ht="12.75">
      <c r="A27" s="12">
        <v>1</v>
      </c>
      <c r="B27" s="4" t="s">
        <v>7</v>
      </c>
      <c r="C27" s="13">
        <v>1011</v>
      </c>
      <c r="D27" s="4">
        <v>68000</v>
      </c>
      <c r="E27" s="4">
        <v>47568</v>
      </c>
      <c r="F27" s="4">
        <v>7432</v>
      </c>
      <c r="G27" s="4"/>
      <c r="H27" s="11">
        <v>13000</v>
      </c>
      <c r="I27" s="33"/>
    </row>
    <row r="28" spans="1:9" ht="12.75">
      <c r="A28" s="12">
        <v>2</v>
      </c>
      <c r="B28" s="4" t="s">
        <v>40</v>
      </c>
      <c r="C28" s="13">
        <v>1012</v>
      </c>
      <c r="D28" s="4"/>
      <c r="E28" s="4"/>
      <c r="F28" s="4"/>
      <c r="G28" s="4"/>
      <c r="H28" s="11"/>
      <c r="I28" s="33"/>
    </row>
    <row r="29" spans="1:253" s="16" customFormat="1" ht="12.75">
      <c r="A29" s="12">
        <v>3</v>
      </c>
      <c r="B29" s="4" t="s">
        <v>9</v>
      </c>
      <c r="C29" s="13">
        <v>1013</v>
      </c>
      <c r="D29" s="4">
        <v>8000</v>
      </c>
      <c r="E29" s="4">
        <v>8000</v>
      </c>
      <c r="F29" s="4"/>
      <c r="G29" s="4"/>
      <c r="H29" s="11"/>
      <c r="I29" s="3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9" ht="12.75">
      <c r="A30" s="12">
        <v>4</v>
      </c>
      <c r="B30" s="4" t="s">
        <v>11</v>
      </c>
      <c r="C30" s="13"/>
      <c r="D30" s="4"/>
      <c r="E30" s="4"/>
      <c r="F30" s="4"/>
      <c r="G30" s="4"/>
      <c r="H30" s="11"/>
      <c r="I30" s="33"/>
    </row>
    <row r="31" spans="1:9" ht="12.75">
      <c r="A31" s="12"/>
      <c r="B31" s="4" t="s">
        <v>10</v>
      </c>
      <c r="C31" s="13">
        <v>1014</v>
      </c>
      <c r="D31" s="4"/>
      <c r="E31" s="4"/>
      <c r="F31" s="4"/>
      <c r="G31" s="4"/>
      <c r="H31" s="11"/>
      <c r="I31" s="33"/>
    </row>
    <row r="32" spans="1:9" ht="12.75">
      <c r="A32" s="12">
        <v>5</v>
      </c>
      <c r="B32" s="4" t="s">
        <v>12</v>
      </c>
      <c r="C32" s="13">
        <v>1015</v>
      </c>
      <c r="D32" s="4">
        <v>5000</v>
      </c>
      <c r="E32" s="4">
        <v>1000</v>
      </c>
      <c r="F32" s="4">
        <v>2000</v>
      </c>
      <c r="G32" s="4">
        <v>733</v>
      </c>
      <c r="H32" s="11">
        <v>1267</v>
      </c>
      <c r="I32" s="33"/>
    </row>
    <row r="33" spans="1:9" ht="12.75">
      <c r="A33" s="12">
        <v>6</v>
      </c>
      <c r="B33" s="4" t="s">
        <v>13</v>
      </c>
      <c r="C33" s="13">
        <v>1016</v>
      </c>
      <c r="D33" s="4">
        <v>10000</v>
      </c>
      <c r="E33" s="4">
        <v>4500</v>
      </c>
      <c r="F33" s="4">
        <v>3000</v>
      </c>
      <c r="G33" s="4">
        <v>259</v>
      </c>
      <c r="H33" s="11">
        <v>2241</v>
      </c>
      <c r="I33" s="33"/>
    </row>
    <row r="34" spans="1:9" ht="12.75">
      <c r="A34" s="12"/>
      <c r="B34" s="4" t="s">
        <v>14</v>
      </c>
      <c r="C34" s="13">
        <v>1020</v>
      </c>
      <c r="D34" s="4">
        <v>2801</v>
      </c>
      <c r="E34" s="4">
        <v>566</v>
      </c>
      <c r="F34" s="4">
        <v>1322</v>
      </c>
      <c r="G34" s="4"/>
      <c r="H34" s="11">
        <v>913</v>
      </c>
      <c r="I34" s="33"/>
    </row>
    <row r="35" spans="1:9" ht="12.75">
      <c r="A35" s="12"/>
      <c r="B35" s="4" t="s">
        <v>15</v>
      </c>
      <c r="C35" s="13"/>
      <c r="D35" s="4"/>
      <c r="E35" s="4"/>
      <c r="F35" s="4"/>
      <c r="G35" s="4"/>
      <c r="H35" s="11"/>
      <c r="I35" s="33"/>
    </row>
    <row r="36" spans="1:9" ht="12.75">
      <c r="A36" s="12">
        <v>8</v>
      </c>
      <c r="B36" s="4" t="s">
        <v>16</v>
      </c>
      <c r="C36" s="13">
        <v>1030</v>
      </c>
      <c r="D36" s="4"/>
      <c r="E36" s="4"/>
      <c r="F36" s="4"/>
      <c r="G36" s="4"/>
      <c r="H36" s="11"/>
      <c r="I36" s="33"/>
    </row>
    <row r="37" spans="1:9" ht="12.75">
      <c r="A37" s="12">
        <v>9</v>
      </c>
      <c r="B37" s="4" t="s">
        <v>17</v>
      </c>
      <c r="C37" s="13"/>
      <c r="D37" s="4"/>
      <c r="E37" s="4"/>
      <c r="F37" s="4"/>
      <c r="G37" s="4"/>
      <c r="H37" s="11"/>
      <c r="I37" s="33"/>
    </row>
    <row r="38" spans="1:9" ht="12.75">
      <c r="A38" s="12"/>
      <c r="B38" s="4" t="s">
        <v>18</v>
      </c>
      <c r="C38" s="13">
        <v>1051</v>
      </c>
      <c r="D38" s="4">
        <v>1000</v>
      </c>
      <c r="E38" s="4">
        <v>250</v>
      </c>
      <c r="F38" s="4">
        <v>250</v>
      </c>
      <c r="G38" s="4">
        <v>250</v>
      </c>
      <c r="H38" s="11">
        <v>250</v>
      </c>
      <c r="I38" s="33"/>
    </row>
    <row r="39" spans="1:9" ht="12.75">
      <c r="A39" s="12">
        <v>10</v>
      </c>
      <c r="B39" s="4" t="s">
        <v>20</v>
      </c>
      <c r="C39" s="13">
        <v>1062</v>
      </c>
      <c r="D39" s="4"/>
      <c r="E39" s="4"/>
      <c r="F39" s="4"/>
      <c r="G39" s="4"/>
      <c r="H39" s="11"/>
      <c r="I39" s="33"/>
    </row>
    <row r="40" spans="1:9" ht="12.75">
      <c r="A40" s="12">
        <v>11</v>
      </c>
      <c r="B40" s="4" t="s">
        <v>19</v>
      </c>
      <c r="C40" s="13">
        <v>1091</v>
      </c>
      <c r="D40" s="4">
        <v>6500</v>
      </c>
      <c r="E40" s="4">
        <v>1625</v>
      </c>
      <c r="F40" s="4">
        <v>1625</v>
      </c>
      <c r="G40" s="4">
        <v>1625</v>
      </c>
      <c r="H40" s="11">
        <v>1625</v>
      </c>
      <c r="I40" s="33"/>
    </row>
    <row r="41" spans="1:9" ht="12.75">
      <c r="A41" s="20">
        <v>12</v>
      </c>
      <c r="B41" s="17" t="s">
        <v>47</v>
      </c>
      <c r="C41" s="18">
        <v>9700</v>
      </c>
      <c r="D41" s="17"/>
      <c r="E41" s="17"/>
      <c r="F41" s="17"/>
      <c r="G41" s="17"/>
      <c r="H41" s="19"/>
      <c r="I41" s="33"/>
    </row>
    <row r="42" spans="1:9" ht="13.5" thickBot="1">
      <c r="A42" s="20">
        <v>12</v>
      </c>
      <c r="B42" s="17" t="s">
        <v>21</v>
      </c>
      <c r="C42" s="18">
        <v>1098</v>
      </c>
      <c r="D42" s="17"/>
      <c r="E42" s="17"/>
      <c r="F42" s="17"/>
      <c r="G42" s="17"/>
      <c r="H42" s="19"/>
      <c r="I42" s="33"/>
    </row>
    <row r="43" spans="1:9" ht="12.75">
      <c r="A43" s="26"/>
      <c r="B43" s="27" t="s">
        <v>22</v>
      </c>
      <c r="C43" s="28"/>
      <c r="D43" s="27">
        <f>D25+D26</f>
        <v>420809</v>
      </c>
      <c r="E43" s="27">
        <f>E25+E26</f>
        <v>139811</v>
      </c>
      <c r="F43" s="27">
        <f>F25+F26</f>
        <v>100356</v>
      </c>
      <c r="G43" s="27">
        <f>G25+G26</f>
        <v>80286</v>
      </c>
      <c r="H43" s="29">
        <f>H25+H26</f>
        <v>100356</v>
      </c>
      <c r="I43" s="33"/>
    </row>
    <row r="44" spans="1:9" ht="13.5" thickBot="1">
      <c r="A44" s="20"/>
      <c r="B44" s="17" t="s">
        <v>48</v>
      </c>
      <c r="C44" s="17">
        <v>5200</v>
      </c>
      <c r="D44" s="17"/>
      <c r="E44" s="17"/>
      <c r="F44" s="17"/>
      <c r="G44" s="17"/>
      <c r="H44" s="19"/>
      <c r="I44" s="33"/>
    </row>
    <row r="45" spans="1:8" ht="13.5" thickBot="1">
      <c r="A45" s="21"/>
      <c r="B45" s="22" t="s">
        <v>49</v>
      </c>
      <c r="C45" s="22"/>
      <c r="D45" s="22">
        <f>D43+D44</f>
        <v>420809</v>
      </c>
      <c r="E45" s="22">
        <f>E43+E44</f>
        <v>139811</v>
      </c>
      <c r="F45" s="22">
        <f>F43+F44</f>
        <v>100356</v>
      </c>
      <c r="G45" s="22">
        <f>G43+G44</f>
        <v>80286</v>
      </c>
      <c r="H45" s="24">
        <f>H43+H44</f>
        <v>100356</v>
      </c>
    </row>
    <row r="46" spans="1:8" ht="12.75">
      <c r="A46" s="3"/>
      <c r="B46" s="3"/>
      <c r="C46" s="3"/>
      <c r="D46" s="3"/>
      <c r="E46" s="3"/>
      <c r="F46" s="15"/>
      <c r="G46" s="3"/>
      <c r="H46" s="3"/>
    </row>
    <row r="47" spans="1:8" ht="12.75">
      <c r="A47" s="3"/>
      <c r="B47" s="3" t="s">
        <v>58</v>
      </c>
      <c r="C47" s="3"/>
      <c r="D47" s="3"/>
      <c r="E47" s="3"/>
      <c r="F47" s="3"/>
      <c r="G47" s="3"/>
      <c r="H47" s="3"/>
    </row>
    <row r="48" spans="1:8" ht="12.75">
      <c r="A48" s="3"/>
      <c r="B48" s="3" t="s">
        <v>59</v>
      </c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 t="s">
        <v>64</v>
      </c>
      <c r="C52" s="3"/>
      <c r="D52" s="3"/>
      <c r="E52" s="3"/>
      <c r="F52" s="3"/>
      <c r="G52" s="3"/>
      <c r="H52" s="3"/>
    </row>
    <row r="53" spans="1:8" ht="12.75">
      <c r="A53" s="3"/>
      <c r="B53" s="3"/>
      <c r="C53" s="3" t="s">
        <v>23</v>
      </c>
      <c r="D53" s="3"/>
      <c r="E53" s="3"/>
      <c r="F53" s="3" t="s">
        <v>61</v>
      </c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</sheetData>
  <sheetProtection/>
  <mergeCells count="4">
    <mergeCell ref="A1:H1"/>
    <mergeCell ref="A3:H3"/>
    <mergeCell ref="A5:H5"/>
    <mergeCell ref="A7:H7"/>
  </mergeCells>
  <printOptions/>
  <pageMargins left="0.7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54" sqref="H54"/>
    </sheetView>
  </sheetViews>
  <sheetFormatPr defaultColWidth="9.140625" defaultRowHeight="12.75"/>
  <cols>
    <col min="1" max="1" width="3.421875" style="0" customWidth="1"/>
    <col min="2" max="2" width="26.140625" style="0" customWidth="1"/>
    <col min="3" max="3" width="9.28125" style="0" customWidth="1"/>
    <col min="9" max="9" width="8.8515625" style="33" customWidth="1"/>
  </cols>
  <sheetData>
    <row r="1" spans="1:8" ht="17.25">
      <c r="A1" s="30" t="s">
        <v>0</v>
      </c>
      <c r="B1" s="30"/>
      <c r="C1" s="30"/>
      <c r="D1" s="30"/>
      <c r="E1" s="30"/>
      <c r="F1" s="30"/>
      <c r="G1" s="30"/>
      <c r="H1" s="30"/>
    </row>
    <row r="3" spans="1:8" ht="17.25">
      <c r="A3" s="30" t="s">
        <v>62</v>
      </c>
      <c r="B3" s="30"/>
      <c r="C3" s="30"/>
      <c r="D3" s="30"/>
      <c r="E3" s="30"/>
      <c r="F3" s="30"/>
      <c r="G3" s="30"/>
      <c r="H3" s="30"/>
    </row>
    <row r="5" spans="1:8" ht="21">
      <c r="A5" s="31" t="s">
        <v>60</v>
      </c>
      <c r="B5" s="31"/>
      <c r="C5" s="31"/>
      <c r="D5" s="31"/>
      <c r="E5" s="31"/>
      <c r="F5" s="31"/>
      <c r="G5" s="31"/>
      <c r="H5" s="31"/>
    </row>
    <row r="7" spans="1:8" ht="17.25">
      <c r="A7" s="30" t="s">
        <v>65</v>
      </c>
      <c r="B7" s="30"/>
      <c r="C7" s="30"/>
      <c r="D7" s="30"/>
      <c r="E7" s="30"/>
      <c r="F7" s="30"/>
      <c r="G7" s="30"/>
      <c r="H7" s="30"/>
    </row>
    <row r="8" ht="13.5" thickBot="1"/>
    <row r="9" spans="1:8" ht="12.75">
      <c r="A9" s="9"/>
      <c r="B9" s="6"/>
      <c r="C9" s="6" t="s">
        <v>2</v>
      </c>
      <c r="D9" s="6" t="s">
        <v>4</v>
      </c>
      <c r="E9" s="6" t="s">
        <v>6</v>
      </c>
      <c r="F9" s="7"/>
      <c r="G9" s="7"/>
      <c r="H9" s="8"/>
    </row>
    <row r="10" spans="1:8" ht="12.75">
      <c r="A10" s="10"/>
      <c r="B10" s="5"/>
      <c r="C10" s="4" t="s">
        <v>3</v>
      </c>
      <c r="D10" s="4" t="s">
        <v>5</v>
      </c>
      <c r="E10" s="4" t="s">
        <v>45</v>
      </c>
      <c r="F10" s="4" t="s">
        <v>42</v>
      </c>
      <c r="G10" s="4" t="s">
        <v>43</v>
      </c>
      <c r="H10" s="11" t="s">
        <v>46</v>
      </c>
    </row>
    <row r="11" spans="1:8" ht="12.75">
      <c r="A11" s="10"/>
      <c r="B11" s="4" t="s">
        <v>24</v>
      </c>
      <c r="C11" s="4">
        <v>100</v>
      </c>
      <c r="D11" s="4">
        <f>D12+D13</f>
        <v>32300</v>
      </c>
      <c r="E11" s="4">
        <f>E12+E13</f>
        <v>7250</v>
      </c>
      <c r="F11" s="4">
        <f>F12+F13</f>
        <v>8250</v>
      </c>
      <c r="G11" s="4">
        <f>G12+G13</f>
        <v>8250</v>
      </c>
      <c r="H11" s="11">
        <f>H12+H13</f>
        <v>8550</v>
      </c>
    </row>
    <row r="12" spans="1:8" ht="12.75">
      <c r="A12" s="10"/>
      <c r="B12" s="5" t="s">
        <v>25</v>
      </c>
      <c r="C12" s="4">
        <v>101</v>
      </c>
      <c r="D12" s="4">
        <v>29000</v>
      </c>
      <c r="E12" s="4">
        <v>7250</v>
      </c>
      <c r="F12" s="4">
        <v>7250</v>
      </c>
      <c r="G12" s="4">
        <v>7250</v>
      </c>
      <c r="H12" s="11">
        <v>7250</v>
      </c>
    </row>
    <row r="13" spans="1:8" ht="12.75">
      <c r="A13" s="10"/>
      <c r="B13" s="5" t="s">
        <v>26</v>
      </c>
      <c r="C13" s="4">
        <v>109</v>
      </c>
      <c r="D13" s="4">
        <v>3300</v>
      </c>
      <c r="E13" s="4"/>
      <c r="F13" s="4">
        <v>1000</v>
      </c>
      <c r="G13" s="4">
        <v>1000</v>
      </c>
      <c r="H13" s="11">
        <v>1300</v>
      </c>
    </row>
    <row r="14" spans="1:8" ht="12.75">
      <c r="A14" s="10"/>
      <c r="B14" s="4" t="s">
        <v>27</v>
      </c>
      <c r="C14" s="4">
        <v>200</v>
      </c>
      <c r="D14" s="4">
        <f>D15+D16+D17+D18+D19</f>
        <v>1200</v>
      </c>
      <c r="E14" s="4">
        <f>E15+E16+E17+E18+E19</f>
        <v>50</v>
      </c>
      <c r="F14" s="4">
        <f>F15+F16+F17+F18+F19</f>
        <v>550</v>
      </c>
      <c r="G14" s="4">
        <f>G15+G16+G17+G18+G19</f>
        <v>500</v>
      </c>
      <c r="H14" s="11">
        <f>H15+H16+H17+H18+H19</f>
        <v>100</v>
      </c>
    </row>
    <row r="15" spans="1:8" ht="12.75">
      <c r="A15" s="10"/>
      <c r="B15" s="5" t="s">
        <v>28</v>
      </c>
      <c r="C15" s="4">
        <v>201</v>
      </c>
      <c r="D15" s="4"/>
      <c r="E15" s="4"/>
      <c r="F15" s="4"/>
      <c r="G15" s="4"/>
      <c r="H15" s="11"/>
    </row>
    <row r="16" spans="1:8" ht="12.75">
      <c r="A16" s="10"/>
      <c r="B16" s="5" t="s">
        <v>29</v>
      </c>
      <c r="C16" s="4">
        <v>202</v>
      </c>
      <c r="D16" s="4"/>
      <c r="E16" s="4"/>
      <c r="F16" s="4"/>
      <c r="G16" s="4"/>
      <c r="H16" s="11"/>
    </row>
    <row r="17" spans="1:8" ht="12.75">
      <c r="A17" s="10"/>
      <c r="B17" s="5" t="s">
        <v>30</v>
      </c>
      <c r="C17" s="4">
        <v>205</v>
      </c>
      <c r="D17" s="4"/>
      <c r="E17" s="4"/>
      <c r="F17" s="4"/>
      <c r="G17" s="4"/>
      <c r="H17" s="11"/>
    </row>
    <row r="18" spans="1:8" ht="12.75">
      <c r="A18" s="10"/>
      <c r="B18" s="5" t="s">
        <v>31</v>
      </c>
      <c r="C18" s="4">
        <v>208</v>
      </c>
      <c r="D18" s="4">
        <v>1000</v>
      </c>
      <c r="E18" s="4"/>
      <c r="F18" s="4">
        <v>500</v>
      </c>
      <c r="G18" s="4">
        <v>500</v>
      </c>
      <c r="H18" s="11"/>
    </row>
    <row r="19" spans="1:8" ht="12.75">
      <c r="A19" s="10"/>
      <c r="B19" s="5" t="s">
        <v>32</v>
      </c>
      <c r="C19" s="4">
        <v>209</v>
      </c>
      <c r="D19" s="4">
        <v>200</v>
      </c>
      <c r="E19" s="4">
        <v>50</v>
      </c>
      <c r="F19" s="4">
        <v>50</v>
      </c>
      <c r="G19" s="4"/>
      <c r="H19" s="11">
        <v>100</v>
      </c>
    </row>
    <row r="20" spans="1:8" ht="12.75">
      <c r="A20" s="10"/>
      <c r="B20" s="4" t="s">
        <v>33</v>
      </c>
      <c r="C20" s="4">
        <v>500</v>
      </c>
      <c r="D20" s="4">
        <f>D21+D22+D23+D24</f>
        <v>5925</v>
      </c>
      <c r="E20" s="4">
        <f>E21+E22+E23+E24</f>
        <v>1482</v>
      </c>
      <c r="F20" s="4">
        <f>F21+F22+F23+F24</f>
        <v>1482</v>
      </c>
      <c r="G20" s="4">
        <f>G21+G22+G23+G24</f>
        <v>1480</v>
      </c>
      <c r="H20" s="11">
        <f>H21+H22+H23+H24</f>
        <v>1481</v>
      </c>
    </row>
    <row r="21" spans="1:8" ht="12.75">
      <c r="A21" s="10"/>
      <c r="B21" s="5" t="s">
        <v>34</v>
      </c>
      <c r="C21" s="4">
        <v>551</v>
      </c>
      <c r="D21" s="4">
        <v>3417</v>
      </c>
      <c r="E21" s="4">
        <v>855</v>
      </c>
      <c r="F21" s="4">
        <v>855</v>
      </c>
      <c r="G21" s="4">
        <v>853</v>
      </c>
      <c r="H21" s="11">
        <v>854</v>
      </c>
    </row>
    <row r="22" spans="1:8" ht="12.75">
      <c r="A22" s="10"/>
      <c r="B22" s="5" t="s">
        <v>35</v>
      </c>
      <c r="C22" s="4">
        <v>552</v>
      </c>
      <c r="D22" s="4">
        <v>900</v>
      </c>
      <c r="E22" s="4">
        <v>225</v>
      </c>
      <c r="F22" s="4">
        <v>225</v>
      </c>
      <c r="G22" s="4">
        <v>225</v>
      </c>
      <c r="H22" s="11">
        <v>225</v>
      </c>
    </row>
    <row r="23" spans="1:8" ht="12.75">
      <c r="A23" s="10"/>
      <c r="B23" s="5" t="s">
        <v>36</v>
      </c>
      <c r="C23" s="4">
        <v>560</v>
      </c>
      <c r="D23" s="4">
        <v>1608</v>
      </c>
      <c r="E23" s="4">
        <v>402</v>
      </c>
      <c r="F23" s="4">
        <v>402</v>
      </c>
      <c r="G23" s="4">
        <v>402</v>
      </c>
      <c r="H23" s="11">
        <v>402</v>
      </c>
    </row>
    <row r="24" spans="1:8" ht="12.75">
      <c r="A24" s="10"/>
      <c r="B24" s="5" t="s">
        <v>37</v>
      </c>
      <c r="C24" s="4">
        <v>580</v>
      </c>
      <c r="D24" s="4"/>
      <c r="E24" s="4"/>
      <c r="F24" s="4"/>
      <c r="G24" s="4"/>
      <c r="H24" s="11"/>
    </row>
    <row r="25" spans="1:8" ht="12.75">
      <c r="A25" s="10"/>
      <c r="B25" s="4" t="s">
        <v>38</v>
      </c>
      <c r="C25" s="4"/>
      <c r="D25" s="4">
        <f>D11+D14+D20</f>
        <v>39425</v>
      </c>
      <c r="E25" s="4">
        <f>E11+E14+E20</f>
        <v>8782</v>
      </c>
      <c r="F25" s="4">
        <f>F11+F14+F20</f>
        <v>10282</v>
      </c>
      <c r="G25" s="4">
        <f>G11+G14+G20</f>
        <v>10230</v>
      </c>
      <c r="H25" s="11">
        <f>H11+H14+H20</f>
        <v>10131</v>
      </c>
    </row>
    <row r="26" spans="1:9" ht="12.75">
      <c r="A26" s="10"/>
      <c r="B26" s="4" t="s">
        <v>1</v>
      </c>
      <c r="C26" s="4">
        <v>1000</v>
      </c>
      <c r="D26" s="4">
        <f>D27+D28+D29+D31+D32+D33+D35+D36+D38+D39+D40+D42+D41</f>
        <v>14919</v>
      </c>
      <c r="E26" s="4">
        <f>E27+E28+E29+E31+E32+E33+E35+E36+E38+E39+E40+E42+E41</f>
        <v>7521</v>
      </c>
      <c r="F26" s="4">
        <f>F27+F28+F29+F31+F32+F33+F35+F36+F38+F39+F40+F42+F41</f>
        <v>3304</v>
      </c>
      <c r="G26" s="4">
        <f>G27+G28+G29+G31+G32+G33+G35+G36+G38+G39+G40+G42+G41</f>
        <v>639</v>
      </c>
      <c r="H26" s="11">
        <f>H27+H28+H29+H31+H32+H33+H35+H36+H38+H39+H40+H42+H41</f>
        <v>3455</v>
      </c>
      <c r="I26" s="25"/>
    </row>
    <row r="27" spans="1:8" ht="12.75">
      <c r="A27" s="12">
        <v>1</v>
      </c>
      <c r="B27" s="4" t="s">
        <v>7</v>
      </c>
      <c r="C27" s="13">
        <v>1011</v>
      </c>
      <c r="D27" s="4"/>
      <c r="E27" s="4"/>
      <c r="F27" s="4"/>
      <c r="G27" s="4"/>
      <c r="H27" s="11"/>
    </row>
    <row r="28" spans="1:8" ht="12.75">
      <c r="A28" s="12">
        <v>2</v>
      </c>
      <c r="B28" s="4" t="s">
        <v>8</v>
      </c>
      <c r="C28" s="13">
        <v>1012</v>
      </c>
      <c r="D28" s="4"/>
      <c r="E28" s="4"/>
      <c r="F28" s="4"/>
      <c r="G28" s="4"/>
      <c r="H28" s="11"/>
    </row>
    <row r="29" spans="1:8" ht="12.75">
      <c r="A29" s="12">
        <v>3</v>
      </c>
      <c r="B29" s="4" t="s">
        <v>9</v>
      </c>
      <c r="C29" s="13">
        <v>1013</v>
      </c>
      <c r="D29" s="4">
        <v>1500</v>
      </c>
      <c r="E29" s="4"/>
      <c r="F29" s="4"/>
      <c r="G29" s="4"/>
      <c r="H29" s="11">
        <v>1500</v>
      </c>
    </row>
    <row r="30" spans="1:8" ht="12.75">
      <c r="A30" s="12">
        <v>4</v>
      </c>
      <c r="B30" s="4" t="s">
        <v>11</v>
      </c>
      <c r="C30" s="13"/>
      <c r="D30" s="4"/>
      <c r="E30" s="4"/>
      <c r="F30" s="4"/>
      <c r="G30" s="4"/>
      <c r="H30" s="11"/>
    </row>
    <row r="31" spans="1:8" ht="12.75">
      <c r="A31" s="12"/>
      <c r="B31" s="4" t="s">
        <v>10</v>
      </c>
      <c r="C31" s="13">
        <v>1014</v>
      </c>
      <c r="D31" s="4"/>
      <c r="E31" s="4"/>
      <c r="F31" s="4"/>
      <c r="G31" s="4"/>
      <c r="H31" s="11"/>
    </row>
    <row r="32" spans="1:8" ht="12.75">
      <c r="A32" s="12">
        <v>5</v>
      </c>
      <c r="B32" s="4" t="s">
        <v>12</v>
      </c>
      <c r="C32" s="13">
        <v>1015</v>
      </c>
      <c r="D32" s="4">
        <v>500</v>
      </c>
      <c r="E32" s="4">
        <v>300</v>
      </c>
      <c r="F32" s="4"/>
      <c r="G32" s="4"/>
      <c r="H32" s="11">
        <v>200</v>
      </c>
    </row>
    <row r="33" spans="1:8" ht="12.75">
      <c r="A33" s="12">
        <v>6</v>
      </c>
      <c r="B33" s="4" t="s">
        <v>13</v>
      </c>
      <c r="C33" s="13">
        <v>1016</v>
      </c>
      <c r="D33" s="4">
        <v>10000</v>
      </c>
      <c r="E33" s="4">
        <v>5200</v>
      </c>
      <c r="F33" s="4">
        <v>3304</v>
      </c>
      <c r="G33" s="4">
        <v>274</v>
      </c>
      <c r="H33" s="11">
        <v>1222</v>
      </c>
    </row>
    <row r="34" spans="1:8" ht="12.75">
      <c r="A34" s="12">
        <v>7</v>
      </c>
      <c r="B34" s="4" t="s">
        <v>14</v>
      </c>
      <c r="C34" s="13"/>
      <c r="D34" s="4"/>
      <c r="E34" s="4"/>
      <c r="F34" s="4"/>
      <c r="G34" s="4"/>
      <c r="H34" s="11"/>
    </row>
    <row r="35" spans="1:8" ht="12.75">
      <c r="A35" s="12"/>
      <c r="B35" s="4" t="s">
        <v>15</v>
      </c>
      <c r="C35" s="13">
        <v>1020</v>
      </c>
      <c r="D35" s="4">
        <v>269</v>
      </c>
      <c r="E35" s="4">
        <v>171</v>
      </c>
      <c r="F35" s="4"/>
      <c r="G35" s="4"/>
      <c r="H35" s="11">
        <v>98</v>
      </c>
    </row>
    <row r="36" spans="1:8" ht="12.75">
      <c r="A36" s="12">
        <v>8</v>
      </c>
      <c r="B36" s="4" t="s">
        <v>16</v>
      </c>
      <c r="C36" s="13">
        <v>1030</v>
      </c>
      <c r="D36" s="4">
        <v>800</v>
      </c>
      <c r="E36" s="4"/>
      <c r="F36" s="4"/>
      <c r="G36" s="4">
        <v>365</v>
      </c>
      <c r="H36" s="11">
        <v>435</v>
      </c>
    </row>
    <row r="37" spans="1:8" ht="12.75">
      <c r="A37" s="12">
        <v>9</v>
      </c>
      <c r="B37" s="4" t="s">
        <v>17</v>
      </c>
      <c r="C37" s="13"/>
      <c r="D37" s="4"/>
      <c r="E37" s="4"/>
      <c r="F37" s="4"/>
      <c r="G37" s="4"/>
      <c r="H37" s="11"/>
    </row>
    <row r="38" spans="1:8" ht="12.75">
      <c r="A38" s="12"/>
      <c r="B38" s="4" t="s">
        <v>18</v>
      </c>
      <c r="C38" s="13">
        <v>1051</v>
      </c>
      <c r="D38" s="4"/>
      <c r="E38" s="4"/>
      <c r="F38" s="4"/>
      <c r="G38" s="4"/>
      <c r="H38" s="11"/>
    </row>
    <row r="39" spans="1:8" ht="12.75">
      <c r="A39" s="12">
        <v>10</v>
      </c>
      <c r="B39" s="4" t="s">
        <v>20</v>
      </c>
      <c r="C39" s="13">
        <v>1062</v>
      </c>
      <c r="D39" s="4">
        <v>950</v>
      </c>
      <c r="E39" s="4">
        <v>950</v>
      </c>
      <c r="F39" s="4"/>
      <c r="G39" s="4"/>
      <c r="H39" s="11"/>
    </row>
    <row r="40" spans="1:8" ht="12.75">
      <c r="A40" s="12">
        <v>11</v>
      </c>
      <c r="B40" s="4" t="s">
        <v>19</v>
      </c>
      <c r="C40" s="13">
        <v>1091</v>
      </c>
      <c r="D40" s="4">
        <v>900</v>
      </c>
      <c r="E40" s="4">
        <v>900</v>
      </c>
      <c r="F40" s="4"/>
      <c r="G40" s="4"/>
      <c r="H40" s="11"/>
    </row>
    <row r="41" spans="1:8" ht="12.75">
      <c r="A41" s="20">
        <v>12</v>
      </c>
      <c r="B41" s="17" t="s">
        <v>47</v>
      </c>
      <c r="C41" s="18">
        <v>1097</v>
      </c>
      <c r="D41" s="17"/>
      <c r="E41" s="17"/>
      <c r="F41" s="17"/>
      <c r="G41" s="17"/>
      <c r="H41" s="19"/>
    </row>
    <row r="42" spans="1:8" ht="13.5" thickBot="1">
      <c r="A42" s="20">
        <v>13</v>
      </c>
      <c r="B42" s="17" t="s">
        <v>21</v>
      </c>
      <c r="C42" s="18">
        <v>1098</v>
      </c>
      <c r="D42" s="17"/>
      <c r="E42" s="17"/>
      <c r="F42" s="17"/>
      <c r="G42" s="17"/>
      <c r="H42" s="19"/>
    </row>
    <row r="43" spans="1:9" ht="13.5" thickBot="1">
      <c r="A43" s="21"/>
      <c r="B43" s="22" t="s">
        <v>22</v>
      </c>
      <c r="C43" s="23"/>
      <c r="D43" s="22">
        <f>D25+D26</f>
        <v>54344</v>
      </c>
      <c r="E43" s="22">
        <f>E25+E26</f>
        <v>16303</v>
      </c>
      <c r="F43" s="22">
        <f>F25+F26</f>
        <v>13586</v>
      </c>
      <c r="G43" s="22">
        <f>G25+G26</f>
        <v>10869</v>
      </c>
      <c r="H43" s="24">
        <f>H25+H26</f>
        <v>13586</v>
      </c>
      <c r="I43" s="25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ht="12.75">
      <c r="B45" s="3"/>
    </row>
    <row r="46" spans="2:8" ht="12.75">
      <c r="B46" s="3" t="s">
        <v>55</v>
      </c>
      <c r="C46" s="3"/>
      <c r="D46" s="3"/>
      <c r="E46" s="3"/>
      <c r="F46" s="3"/>
      <c r="G46" s="3"/>
      <c r="H46" s="3"/>
    </row>
    <row r="47" ht="12.75">
      <c r="B47" s="25"/>
    </row>
    <row r="48" ht="12.75">
      <c r="B48" s="25" t="s">
        <v>56</v>
      </c>
    </row>
    <row r="49" ht="12.75">
      <c r="B49" s="3" t="s">
        <v>39</v>
      </c>
    </row>
    <row r="50" ht="12.75">
      <c r="B50" s="3" t="s">
        <v>57</v>
      </c>
    </row>
  </sheetData>
  <sheetProtection/>
  <mergeCells count="4">
    <mergeCell ref="A1:H1"/>
    <mergeCell ref="A3:H3"/>
    <mergeCell ref="A5:H5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28">
      <selection activeCell="A46" sqref="A46"/>
    </sheetView>
  </sheetViews>
  <sheetFormatPr defaultColWidth="9.140625" defaultRowHeight="12.75"/>
  <cols>
    <col min="2" max="2" width="28.7109375" style="0" customWidth="1"/>
    <col min="3" max="3" width="6.7109375" style="0" customWidth="1"/>
    <col min="5" max="5" width="6.00390625" style="0" customWidth="1"/>
    <col min="6" max="6" width="5.7109375" style="0" customWidth="1"/>
    <col min="7" max="7" width="6.57421875" style="0" customWidth="1"/>
    <col min="8" max="8" width="11.421875" style="0" customWidth="1"/>
  </cols>
  <sheetData>
    <row r="2" spans="2:8" ht="15">
      <c r="B2" s="14" t="s">
        <v>52</v>
      </c>
      <c r="C2" s="14"/>
      <c r="D2" s="14"/>
      <c r="E2" s="14"/>
      <c r="F2" s="14"/>
      <c r="G2" s="3"/>
      <c r="H2" s="3"/>
    </row>
    <row r="4" spans="2:3" ht="21">
      <c r="B4" t="s">
        <v>53</v>
      </c>
      <c r="C4" s="2"/>
    </row>
    <row r="5" spans="2:4" ht="17.25">
      <c r="B5" s="1" t="s">
        <v>54</v>
      </c>
      <c r="C5" s="1"/>
      <c r="D5" s="1"/>
    </row>
    <row r="6" ht="13.5" thickBot="1"/>
    <row r="7" spans="1:8" ht="12.75">
      <c r="A7" s="9"/>
      <c r="B7" s="6"/>
      <c r="C7" s="6" t="s">
        <v>2</v>
      </c>
      <c r="D7" s="6" t="s">
        <v>4</v>
      </c>
      <c r="E7" s="6" t="s">
        <v>6</v>
      </c>
      <c r="F7" s="7"/>
      <c r="G7" s="7"/>
      <c r="H7" s="8"/>
    </row>
    <row r="8" spans="1:8" ht="12.75">
      <c r="A8" s="10"/>
      <c r="B8" s="5"/>
      <c r="C8" s="4" t="s">
        <v>3</v>
      </c>
      <c r="D8" s="4" t="s">
        <v>5</v>
      </c>
      <c r="E8" s="4" t="s">
        <v>45</v>
      </c>
      <c r="F8" s="4" t="s">
        <v>42</v>
      </c>
      <c r="G8" s="4" t="s">
        <v>43</v>
      </c>
      <c r="H8" s="11" t="s">
        <v>46</v>
      </c>
    </row>
    <row r="9" spans="1:8" ht="12.75">
      <c r="A9" s="10"/>
      <c r="B9" s="4" t="s">
        <v>24</v>
      </c>
      <c r="C9" s="4">
        <v>100</v>
      </c>
      <c r="D9" s="4">
        <f>D10+D11</f>
        <v>0</v>
      </c>
      <c r="E9" s="4">
        <f>E10+E11</f>
        <v>0</v>
      </c>
      <c r="F9" s="4">
        <f>F10+F11</f>
        <v>0</v>
      </c>
      <c r="G9" s="4">
        <f>G10+G11</f>
        <v>0</v>
      </c>
      <c r="H9" s="11">
        <f>H10+H11</f>
        <v>0</v>
      </c>
    </row>
    <row r="10" spans="1:8" ht="12.75">
      <c r="A10" s="10"/>
      <c r="B10" s="5" t="s">
        <v>25</v>
      </c>
      <c r="C10" s="4">
        <v>101</v>
      </c>
      <c r="D10" s="4"/>
      <c r="E10" s="4"/>
      <c r="F10" s="4"/>
      <c r="G10" s="4"/>
      <c r="H10" s="11"/>
    </row>
    <row r="11" spans="1:8" ht="12.75">
      <c r="A11" s="10"/>
      <c r="B11" s="5" t="s">
        <v>26</v>
      </c>
      <c r="C11" s="4">
        <v>109</v>
      </c>
      <c r="D11" s="4"/>
      <c r="E11" s="4"/>
      <c r="F11" s="4"/>
      <c r="G11" s="4"/>
      <c r="H11" s="11"/>
    </row>
    <row r="12" spans="1:8" ht="12.75">
      <c r="A12" s="10"/>
      <c r="B12" s="4" t="s">
        <v>27</v>
      </c>
      <c r="C12" s="4">
        <v>200</v>
      </c>
      <c r="D12" s="4">
        <f>D13+D14+D15+D16+D17</f>
        <v>0</v>
      </c>
      <c r="E12" s="4">
        <f>E13+E14+E15+E16+E17</f>
        <v>0</v>
      </c>
      <c r="F12" s="4">
        <f>F13+F14+F15+F16+F17</f>
        <v>0</v>
      </c>
      <c r="G12" s="4">
        <f>G13+G14+G15+G16+G17</f>
        <v>0</v>
      </c>
      <c r="H12" s="11">
        <f>H13+H14+H15+H16+H17</f>
        <v>0</v>
      </c>
    </row>
    <row r="13" spans="1:8" ht="12.75">
      <c r="A13" s="10"/>
      <c r="B13" s="5" t="s">
        <v>28</v>
      </c>
      <c r="C13" s="4">
        <v>201</v>
      </c>
      <c r="D13" s="4"/>
      <c r="E13" s="4"/>
      <c r="F13" s="4"/>
      <c r="G13" s="4"/>
      <c r="H13" s="11"/>
    </row>
    <row r="14" spans="1:8" ht="12.75">
      <c r="A14" s="10"/>
      <c r="B14" s="5" t="s">
        <v>29</v>
      </c>
      <c r="C14" s="4">
        <v>202</v>
      </c>
      <c r="D14" s="4"/>
      <c r="E14" s="4"/>
      <c r="F14" s="4"/>
      <c r="G14" s="4"/>
      <c r="H14" s="11"/>
    </row>
    <row r="15" spans="1:8" ht="12.75">
      <c r="A15" s="10"/>
      <c r="B15" s="5" t="s">
        <v>30</v>
      </c>
      <c r="C15" s="4">
        <v>205</v>
      </c>
      <c r="D15" s="4"/>
      <c r="E15" s="4"/>
      <c r="F15" s="4"/>
      <c r="G15" s="4"/>
      <c r="H15" s="11"/>
    </row>
    <row r="16" spans="1:8" ht="12.75">
      <c r="A16" s="10"/>
      <c r="B16" s="5" t="s">
        <v>31</v>
      </c>
      <c r="C16" s="4">
        <v>208</v>
      </c>
      <c r="D16" s="4"/>
      <c r="E16" s="4"/>
      <c r="F16" s="4"/>
      <c r="G16" s="4"/>
      <c r="H16" s="11"/>
    </row>
    <row r="17" spans="1:8" ht="12.75">
      <c r="A17" s="10"/>
      <c r="B17" s="5" t="s">
        <v>32</v>
      </c>
      <c r="C17" s="4">
        <v>209</v>
      </c>
      <c r="D17" s="4"/>
      <c r="E17" s="4"/>
      <c r="F17" s="4"/>
      <c r="G17" s="4"/>
      <c r="H17" s="11"/>
    </row>
    <row r="18" spans="1:8" ht="12.75">
      <c r="A18" s="10"/>
      <c r="B18" s="4" t="s">
        <v>33</v>
      </c>
      <c r="C18" s="4">
        <v>500</v>
      </c>
      <c r="D18" s="4">
        <f>D19+D20+D21+D22</f>
        <v>0</v>
      </c>
      <c r="E18" s="4">
        <f>E19+E20+E21+E22</f>
        <v>0</v>
      </c>
      <c r="F18" s="4">
        <f>F19+F20+F21+F22</f>
        <v>0</v>
      </c>
      <c r="G18" s="4">
        <f>G19+G20+G21+G22</f>
        <v>0</v>
      </c>
      <c r="H18" s="11">
        <f>H19+H20+H21+H22</f>
        <v>0</v>
      </c>
    </row>
    <row r="19" spans="1:8" ht="12.75">
      <c r="A19" s="10"/>
      <c r="B19" s="5" t="s">
        <v>34</v>
      </c>
      <c r="C19" s="4">
        <v>551</v>
      </c>
      <c r="D19" s="4"/>
      <c r="E19" s="4"/>
      <c r="F19" s="4"/>
      <c r="G19" s="4"/>
      <c r="H19" s="11"/>
    </row>
    <row r="20" spans="1:8" ht="12.75">
      <c r="A20" s="10"/>
      <c r="B20" s="5" t="s">
        <v>35</v>
      </c>
      <c r="C20" s="4">
        <v>552</v>
      </c>
      <c r="D20" s="4"/>
      <c r="E20" s="4"/>
      <c r="F20" s="4"/>
      <c r="G20" s="4"/>
      <c r="H20" s="11"/>
    </row>
    <row r="21" spans="1:8" ht="12.75">
      <c r="A21" s="10"/>
      <c r="B21" s="5" t="s">
        <v>36</v>
      </c>
      <c r="C21" s="4">
        <v>560</v>
      </c>
      <c r="D21" s="4"/>
      <c r="E21" s="4"/>
      <c r="F21" s="4"/>
      <c r="G21" s="4"/>
      <c r="H21" s="11"/>
    </row>
    <row r="22" spans="1:8" ht="12.75">
      <c r="A22" s="10"/>
      <c r="B22" s="5" t="s">
        <v>37</v>
      </c>
      <c r="C22" s="4">
        <v>580</v>
      </c>
      <c r="D22" s="4"/>
      <c r="E22" s="4"/>
      <c r="F22" s="4"/>
      <c r="G22" s="4"/>
      <c r="H22" s="11"/>
    </row>
    <row r="23" spans="1:8" ht="12.75">
      <c r="A23" s="10"/>
      <c r="B23" s="4" t="s">
        <v>38</v>
      </c>
      <c r="C23" s="4"/>
      <c r="D23" s="4">
        <f>D9+D12+D18</f>
        <v>0</v>
      </c>
      <c r="E23" s="4">
        <f>E9+E12+E18</f>
        <v>0</v>
      </c>
      <c r="F23" s="4">
        <f>F9+F12+F18</f>
        <v>0</v>
      </c>
      <c r="G23" s="4">
        <f>G9+G12+G18</f>
        <v>0</v>
      </c>
      <c r="H23" s="11">
        <f>H9+H12+H18</f>
        <v>0</v>
      </c>
    </row>
    <row r="24" spans="1:8" ht="12.75">
      <c r="A24" s="10"/>
      <c r="B24" s="4" t="s">
        <v>1</v>
      </c>
      <c r="C24" s="4">
        <v>1000</v>
      </c>
      <c r="D24" s="4">
        <f>D25+D26+D27+D29+D30+D31+D33+D34+D36+D37+D38+D40+D39</f>
        <v>677</v>
      </c>
      <c r="E24" s="4">
        <f>E25+E26+E27+E29+E30+E31+E33+E34+E36+E37+E38+E40+E39</f>
        <v>0</v>
      </c>
      <c r="F24" s="4">
        <f>F25+F26+F27+F29+F30+F31+F33+F34+F36+F37+F38+F40+F39</f>
        <v>0</v>
      </c>
      <c r="G24" s="4">
        <f>G25+G26+G27+G29+G30+G31+G33+G34+G36+G37+G38+G40+G39</f>
        <v>0</v>
      </c>
      <c r="H24" s="11">
        <f>H25+H26+H27+H29+H30+H31+H33+H34+H36+H37+H38+H40+H39</f>
        <v>677</v>
      </c>
    </row>
    <row r="25" spans="1:8" ht="12.75">
      <c r="A25" s="12">
        <v>1</v>
      </c>
      <c r="B25" s="4" t="s">
        <v>7</v>
      </c>
      <c r="C25" s="13">
        <v>1011</v>
      </c>
      <c r="D25" s="4"/>
      <c r="E25" s="4"/>
      <c r="F25" s="4"/>
      <c r="G25" s="4"/>
      <c r="H25" s="11"/>
    </row>
    <row r="26" spans="1:8" ht="12.75">
      <c r="A26" s="12">
        <v>2</v>
      </c>
      <c r="B26" s="4" t="s">
        <v>8</v>
      </c>
      <c r="C26" s="13">
        <v>1012</v>
      </c>
      <c r="D26" s="4">
        <v>500</v>
      </c>
      <c r="E26" s="4"/>
      <c r="F26" s="4"/>
      <c r="G26" s="4"/>
      <c r="H26" s="11">
        <v>500</v>
      </c>
    </row>
    <row r="27" spans="1:8" ht="12.75">
      <c r="A27" s="12">
        <v>3</v>
      </c>
      <c r="B27" s="4" t="s">
        <v>9</v>
      </c>
      <c r="C27" s="13">
        <v>1013</v>
      </c>
      <c r="D27" s="4"/>
      <c r="E27" s="4"/>
      <c r="F27" s="4"/>
      <c r="G27" s="4"/>
      <c r="H27" s="11"/>
    </row>
    <row r="28" spans="1:8" ht="12.75">
      <c r="A28" s="12">
        <v>4</v>
      </c>
      <c r="B28" s="4" t="s">
        <v>11</v>
      </c>
      <c r="C28" s="13"/>
      <c r="D28" s="4"/>
      <c r="E28" s="4"/>
      <c r="F28" s="4"/>
      <c r="G28" s="4"/>
      <c r="H28" s="11"/>
    </row>
    <row r="29" spans="1:8" ht="12.75">
      <c r="A29" s="12"/>
      <c r="B29" s="4" t="s">
        <v>10</v>
      </c>
      <c r="C29" s="13">
        <v>1014</v>
      </c>
      <c r="D29" s="4"/>
      <c r="E29" s="4"/>
      <c r="F29" s="4"/>
      <c r="G29" s="4"/>
      <c r="H29" s="11"/>
    </row>
    <row r="30" spans="1:8" ht="12.75">
      <c r="A30" s="12">
        <v>5</v>
      </c>
      <c r="B30" s="4" t="s">
        <v>12</v>
      </c>
      <c r="C30" s="13">
        <v>1015</v>
      </c>
      <c r="D30" s="4">
        <v>177</v>
      </c>
      <c r="E30" s="4"/>
      <c r="F30" s="4"/>
      <c r="G30" s="4"/>
      <c r="H30" s="11">
        <v>177</v>
      </c>
    </row>
    <row r="31" spans="1:8" ht="12.75">
      <c r="A31" s="12">
        <v>6</v>
      </c>
      <c r="B31" s="4" t="s">
        <v>13</v>
      </c>
      <c r="C31" s="13">
        <v>1016</v>
      </c>
      <c r="D31" s="4"/>
      <c r="E31" s="4"/>
      <c r="F31" s="4"/>
      <c r="G31" s="4"/>
      <c r="H31" s="11"/>
    </row>
    <row r="32" spans="1:8" ht="12.75">
      <c r="A32" s="12">
        <v>7</v>
      </c>
      <c r="B32" s="4" t="s">
        <v>14</v>
      </c>
      <c r="C32" s="13"/>
      <c r="D32" s="4"/>
      <c r="E32" s="4"/>
      <c r="F32" s="4"/>
      <c r="G32" s="4"/>
      <c r="H32" s="11"/>
    </row>
    <row r="33" spans="1:8" ht="12.75">
      <c r="A33" s="12"/>
      <c r="B33" s="4" t="s">
        <v>15</v>
      </c>
      <c r="C33" s="13">
        <v>1020</v>
      </c>
      <c r="D33" s="4"/>
      <c r="E33" s="4"/>
      <c r="F33" s="4"/>
      <c r="G33" s="4"/>
      <c r="H33" s="11"/>
    </row>
    <row r="34" spans="1:8" ht="12.75">
      <c r="A34" s="12">
        <v>8</v>
      </c>
      <c r="B34" s="4" t="s">
        <v>16</v>
      </c>
      <c r="C34" s="13">
        <v>1030</v>
      </c>
      <c r="D34" s="4"/>
      <c r="E34" s="4"/>
      <c r="F34" s="4"/>
      <c r="G34" s="4"/>
      <c r="H34" s="11"/>
    </row>
    <row r="35" spans="1:8" ht="12.75">
      <c r="A35" s="12">
        <v>9</v>
      </c>
      <c r="B35" s="4" t="s">
        <v>17</v>
      </c>
      <c r="C35" s="13"/>
      <c r="D35" s="4"/>
      <c r="E35" s="4"/>
      <c r="F35" s="4"/>
      <c r="G35" s="4"/>
      <c r="H35" s="11"/>
    </row>
    <row r="36" spans="1:8" ht="12.75">
      <c r="A36" s="12"/>
      <c r="B36" s="4" t="s">
        <v>18</v>
      </c>
      <c r="C36" s="13">
        <v>1051</v>
      </c>
      <c r="D36" s="4"/>
      <c r="E36" s="4"/>
      <c r="F36" s="4"/>
      <c r="G36" s="4"/>
      <c r="H36" s="11"/>
    </row>
    <row r="37" spans="1:8" ht="12.75">
      <c r="A37" s="12">
        <v>10</v>
      </c>
      <c r="B37" s="4" t="s">
        <v>20</v>
      </c>
      <c r="C37" s="13">
        <v>1062</v>
      </c>
      <c r="D37" s="4"/>
      <c r="E37" s="4"/>
      <c r="F37" s="4"/>
      <c r="G37" s="4"/>
      <c r="H37" s="11"/>
    </row>
    <row r="38" spans="1:8" ht="12.75">
      <c r="A38" s="12">
        <v>11</v>
      </c>
      <c r="B38" s="4" t="s">
        <v>19</v>
      </c>
      <c r="C38" s="13">
        <v>1091</v>
      </c>
      <c r="D38" s="4"/>
      <c r="E38" s="4"/>
      <c r="F38" s="4"/>
      <c r="G38" s="4"/>
      <c r="H38" s="11"/>
    </row>
    <row r="39" spans="1:8" ht="12.75">
      <c r="A39" s="20">
        <v>12</v>
      </c>
      <c r="B39" s="17" t="s">
        <v>47</v>
      </c>
      <c r="C39" s="18">
        <v>1097</v>
      </c>
      <c r="D39" s="17"/>
      <c r="E39" s="17"/>
      <c r="F39" s="17"/>
      <c r="G39" s="17"/>
      <c r="H39" s="19"/>
    </row>
    <row r="40" spans="1:8" ht="13.5" thickBot="1">
      <c r="A40" s="20">
        <v>13</v>
      </c>
      <c r="B40" s="17" t="s">
        <v>21</v>
      </c>
      <c r="C40" s="18">
        <v>1098</v>
      </c>
      <c r="D40" s="17"/>
      <c r="E40" s="17"/>
      <c r="F40" s="17"/>
      <c r="G40" s="17"/>
      <c r="H40" s="19"/>
    </row>
    <row r="41" spans="1:8" ht="13.5" thickBot="1">
      <c r="A41" s="21"/>
      <c r="B41" s="22" t="s">
        <v>22</v>
      </c>
      <c r="C41" s="23"/>
      <c r="D41" s="22">
        <f>D23+D24</f>
        <v>677</v>
      </c>
      <c r="E41" s="22">
        <f>E23+E24</f>
        <v>0</v>
      </c>
      <c r="F41" s="22">
        <f>F23+F24</f>
        <v>0</v>
      </c>
      <c r="G41" s="22">
        <f>G23+G24</f>
        <v>0</v>
      </c>
      <c r="H41" s="24">
        <f>H23+H24</f>
        <v>677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ht="12.75">
      <c r="B43" s="3"/>
    </row>
    <row r="44" spans="2:8" ht="12.75">
      <c r="B44" s="3" t="s">
        <v>50</v>
      </c>
      <c r="C44" s="3"/>
      <c r="D44" s="3"/>
      <c r="E44" s="3"/>
      <c r="F44" s="3"/>
      <c r="G44" s="3"/>
      <c r="H44" s="3"/>
    </row>
    <row r="45" ht="12.75">
      <c r="B45" s="25"/>
    </row>
    <row r="46" ht="12.75">
      <c r="B46" s="25"/>
    </row>
    <row r="47" ht="12.75">
      <c r="B47" s="3" t="s">
        <v>66</v>
      </c>
    </row>
    <row r="48" ht="12.75">
      <c r="B48" s="3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user115</dc:creator>
  <cp:keywords/>
  <dc:description/>
  <cp:lastModifiedBy>Kiril</cp:lastModifiedBy>
  <cp:lastPrinted>2012-04-10T10:52:01Z</cp:lastPrinted>
  <dcterms:created xsi:type="dcterms:W3CDTF">2006-02-27T08:00:46Z</dcterms:created>
  <dcterms:modified xsi:type="dcterms:W3CDTF">2012-04-10T10:52:08Z</dcterms:modified>
  <cp:category/>
  <cp:version/>
  <cp:contentType/>
  <cp:contentStatus/>
</cp:coreProperties>
</file>